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5" i="1" l="1"/>
  <c r="G16" i="1" l="1"/>
  <c r="H12" i="1" l="1"/>
  <c r="G12" i="1"/>
  <c r="H16" i="1"/>
  <c r="H17" i="1" s="1"/>
  <c r="H10" i="1"/>
  <c r="H9" i="1"/>
  <c r="H8" i="1"/>
  <c r="H7" i="1"/>
  <c r="H6" i="1"/>
  <c r="H4" i="1"/>
  <c r="G17" i="1" l="1"/>
</calcChain>
</file>

<file path=xl/sharedStrings.xml><?xml version="1.0" encoding="utf-8"?>
<sst xmlns="http://schemas.openxmlformats.org/spreadsheetml/2006/main" count="75" uniqueCount="62">
  <si>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</si>
  <si>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</si>
  <si>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</si>
  <si>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</si>
  <si>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</si>
  <si>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</si>
  <si>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–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</si>
  <si>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</si>
  <si>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</si>
  <si>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протяжённость и (или) иные параметры, характеризующие    физические свойства недвижимого имущества</t>
  </si>
  <si>
    <t>Самарская область, Камышлинский р-н, пос. Чулпан, с. Центральная, 6</t>
  </si>
  <si>
    <t>№ п/п</t>
  </si>
  <si>
    <t>инвентарный номер</t>
  </si>
  <si>
    <t>6 балансовая</t>
  </si>
  <si>
    <t>6 аммортизация</t>
  </si>
  <si>
    <t xml:space="preserve">Здание СДК </t>
  </si>
  <si>
    <t>Гараж</t>
  </si>
  <si>
    <t>Здание СК</t>
  </si>
  <si>
    <t>Здание ЧСК</t>
  </si>
  <si>
    <t>Здание ЧФАП</t>
  </si>
  <si>
    <t>Помещение ДПО</t>
  </si>
  <si>
    <t>Здание администрации</t>
  </si>
  <si>
    <t>Здание спортзала</t>
  </si>
  <si>
    <t>011.2.0002</t>
  </si>
  <si>
    <t>085.1.0003</t>
  </si>
  <si>
    <t>Самарская область, Камышлинский р-н, с.Старое Ермаково, ул.Школьная д.24А</t>
  </si>
  <si>
    <t>Самарская область, Камышлинский р-н, с.Старое Ермаково, ул.Школьная д.24Д</t>
  </si>
  <si>
    <t>Самарская область, Камышлинский р-н, пос. Чулпан, с. Центральная, 7</t>
  </si>
  <si>
    <t>Самарская область, Камышлинский р-н, с.Новое Ермаково, ул.Новая д.35А</t>
  </si>
  <si>
    <t>Самарская область, Камышлинский р-н, с.Старое Ермаково, ул.Молодежная д.27А</t>
  </si>
  <si>
    <t>Самарская область, Камышлинский р-н, с.Старое Ермаково, ул.Школьная д.24В</t>
  </si>
  <si>
    <t>Самарская область, Камышлинский р-н, с.Старое Ермаково, ул.Школьная д.24Б</t>
  </si>
  <si>
    <t>Итого по зданиям</t>
  </si>
  <si>
    <t>Стелла</t>
  </si>
  <si>
    <t>ГТС</t>
  </si>
  <si>
    <t>Обелиск в посёлке Чулпан</t>
  </si>
  <si>
    <t>Самарская область, Камышлинский р-н, с.Новое Ермаково( трасса М5)</t>
  </si>
  <si>
    <t>Самарская область, Камышлинский р-н, пос. Чулпан, ул. Центральная</t>
  </si>
  <si>
    <t>Итого по сооружениям</t>
  </si>
  <si>
    <t>ИТОГО по недвижимому имущество</t>
  </si>
  <si>
    <t>63-63-31/028/2007-248</t>
  </si>
  <si>
    <t>Сельское поселение Ермаково м.р.Камышлинский Самарской области</t>
  </si>
  <si>
    <t>Постановление от 11.01.2012 № 8,выдавший орган: Администрация м.р.Камышлинский Самарской области, Акт приема-передачи от 11.01.2012г.</t>
  </si>
  <si>
    <t>не зарегистрировано</t>
  </si>
  <si>
    <t>63:20:0102001:0:39</t>
  </si>
  <si>
    <t>Распоряжение от 10.02.2007г, № 08А/4/07, выдавший орган Администрация м.р.Камышлинский Самарской области, Акт приема-передачи имущества, находящегося в собственности м.р.Камышлинский Самарской области, в собственность с.п.Ермаково от 10.02.2007г.</t>
  </si>
  <si>
    <t>63:20:1102002:0:5</t>
  </si>
  <si>
    <t>63:20:0203006:307</t>
  </si>
  <si>
    <t>Постановление о передаче здания Администрации с земельным участком в собственность сельского поселения Ермаково м.р.Камышлинский Самарской области от 19.08.2016 № 426, выдавший орган, Администрацуия м.р.Камышлинский, Акт приема-передачи мун.имущества от 23.08.2016г.</t>
  </si>
  <si>
    <t>РФ, Самарская область, Камышлинский район, с.Старое Ермаково, на расстоянии примерно 1860 метров по направлению на юго-восток от моста через р.Сок на автодороге с.Старое Ермаково-ст.Клявлино</t>
  </si>
  <si>
    <t>63:20:0203018:280</t>
  </si>
  <si>
    <t>63:20:0102002:462</t>
  </si>
  <si>
    <r>
      <t xml:space="preserve"> нежилое, общая площадь – (848,6)775/688кв.м.,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1966г.п.</t>
    </r>
  </si>
  <si>
    <r>
      <t xml:space="preserve"> нежилое, общая площадь – 672,2/672,2 кв.м.,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1991г.п.</t>
    </r>
  </si>
  <si>
    <r>
      <t xml:space="preserve"> нежилое, общая площадь – 473,8кв.м.,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1978г.п.</t>
    </r>
  </si>
  <si>
    <r>
      <t xml:space="preserve"> нежилое, общая площадь – 243/207кв.м.,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1976г.п</t>
    </r>
    <r>
      <rPr>
        <sz val="10"/>
        <color rgb="FFFF0000"/>
        <rFont val="Times New Roman"/>
        <family val="1"/>
        <charset val="204"/>
      </rPr>
      <t>.</t>
    </r>
  </si>
  <si>
    <r>
      <t xml:space="preserve"> нежилое, общая площадь – 62/53кв.м.,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1980г.п.</t>
    </r>
  </si>
  <si>
    <t>РЕЕСТР недвижимого имущества сельского поселения Ермаково муниципального района Камышлинский Самарской области на 01.01.2020 г  РАЗДЕЛ  №1</t>
  </si>
  <si>
    <r>
      <t xml:space="preserve"> нежилое, общая площадь – 344/292кв.м.,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1981г.п.</t>
    </r>
  </si>
  <si>
    <r>
      <t xml:space="preserve"> нежилое, общая площадь – 45/38кв.м., </t>
    </r>
    <r>
      <rPr>
        <sz val="10"/>
        <color theme="1"/>
        <rFont val="Times New Roman"/>
        <family val="1"/>
        <charset val="204"/>
      </rPr>
      <t xml:space="preserve"> 1981г.п.</t>
    </r>
  </si>
  <si>
    <r>
      <t xml:space="preserve"> нежилое, общая площадь – 96/96кв.м.,</t>
    </r>
    <r>
      <rPr>
        <sz val="10"/>
        <color theme="1"/>
        <rFont val="Times New Roman"/>
        <family val="1"/>
        <charset val="204"/>
      </rPr>
      <t>1986г.п.</t>
    </r>
  </si>
  <si>
    <t>Постановление о передаче муниципального имущества- гидротехнического сооружения в собственность сельского поселения Ермаково м.р.Камышлинский Самарской области от 19.08.2016г. № 425, выдавший орган Администрация м.р.Камышлинский Самарской области, Акт приема-передачи мун.имущества от 23.08.2016г.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</si>
</sst>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49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0" fontId="13" fillId="0" borderId="6" xfId="0" applyFont="1" applyBorder="1" applyAlignment="1">
      <alignment horizontal="justify"/>
    </xf>
    <xf numFmtId="0" fontId="13" fillId="0" borderId="6" xfId="0" applyFont="1" applyBorder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13" fillId="0" borderId="6" xfId="0" applyFont="1" applyBorder="1" applyAlignment="1">
      <alignment vertical="top" wrapText="1"/>
    </xf>
    <xf numFmtId="0" fontId="13" fillId="0" borderId="0" xfId="0" applyFont="1" applyAlignment="1">
      <alignment horizontal="justify" vertical="top"/>
    </xf>
    <xf numFmtId="0" fontId="11" fillId="0" borderId="1" xfId="0" applyFont="1" applyFill="1" applyBorder="1" applyAlignment="1">
      <alignment horizontal="left" vertical="top" wrapText="1"/>
    </xf>
    <xf numFmtId="14" fontId="10" fillId="0" borderId="4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justify" vertical="top"/>
    </xf>
    <xf numFmtId="4" fontId="10" fillId="0" borderId="4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topLeftCell="A11" zoomScale="90" zoomScaleNormal="90" workbookViewId="0">
      <selection activeCell="L14" sqref="L14"/>
    </sheetView>
  </sheetViews>
  <sheetFormatPr defaultRowHeight="15" x14ac:dyDescent="0.25"/>
  <cols>
    <col min="1" max="1" width="3.140625" customWidth="1"/>
    <col min="2" max="2" width="13.140625" customWidth="1"/>
    <col min="3" max="3" width="19.5703125" customWidth="1"/>
    <col min="4" max="4" width="19.140625" customWidth="1"/>
    <col min="5" max="5" width="16.42578125" customWidth="1"/>
    <col min="6" max="6" width="17.7109375" customWidth="1"/>
    <col min="7" max="7" width="9.42578125" customWidth="1"/>
    <col min="8" max="8" width="9" customWidth="1"/>
    <col min="9" max="9" width="9.140625" customWidth="1"/>
    <col min="10" max="10" width="11" customWidth="1"/>
    <col min="11" max="11" width="20.7109375" customWidth="1"/>
    <col min="12" max="13" width="17" customWidth="1"/>
  </cols>
  <sheetData>
    <row r="1" spans="1:13" ht="60" customHeight="1" x14ac:dyDescent="0.25">
      <c r="B1" s="31" t="s">
        <v>57</v>
      </c>
      <c r="C1" s="31"/>
      <c r="D1" s="31"/>
      <c r="E1" s="31"/>
      <c r="F1" s="31"/>
      <c r="G1" s="32"/>
      <c r="H1" s="32"/>
      <c r="I1" s="32"/>
      <c r="J1" s="32"/>
      <c r="K1" s="32"/>
      <c r="L1" s="32"/>
      <c r="M1" s="32"/>
    </row>
    <row r="2" spans="1:13" ht="237" customHeight="1" x14ac:dyDescent="0.25">
      <c r="A2" s="9" t="s">
        <v>11</v>
      </c>
      <c r="B2" s="1" t="s">
        <v>12</v>
      </c>
      <c r="C2" s="2" t="s">
        <v>0</v>
      </c>
      <c r="D2" s="2" t="s">
        <v>1</v>
      </c>
      <c r="E2" s="2" t="s">
        <v>2</v>
      </c>
      <c r="F2" s="2" t="s">
        <v>9</v>
      </c>
      <c r="G2" s="33" t="s">
        <v>3</v>
      </c>
      <c r="H2" s="34"/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ht="38.25" x14ac:dyDescent="0.25">
      <c r="A3" s="8"/>
      <c r="B3" s="3">
        <v>1</v>
      </c>
      <c r="C3" s="4">
        <v>2</v>
      </c>
      <c r="D3" s="5">
        <v>3</v>
      </c>
      <c r="E3" s="6">
        <v>4</v>
      </c>
      <c r="F3" s="4">
        <v>5</v>
      </c>
      <c r="G3" s="4" t="s">
        <v>13</v>
      </c>
      <c r="H3" s="4" t="s">
        <v>14</v>
      </c>
      <c r="I3" s="7">
        <v>7</v>
      </c>
      <c r="J3" s="7">
        <v>8</v>
      </c>
      <c r="K3" s="7">
        <v>9</v>
      </c>
      <c r="L3" s="7">
        <v>10</v>
      </c>
      <c r="M3" s="7">
        <v>11</v>
      </c>
    </row>
    <row r="4" spans="1:13" ht="126" customHeight="1" x14ac:dyDescent="0.25">
      <c r="A4" s="10">
        <v>1</v>
      </c>
      <c r="B4" s="18">
        <v>101010002</v>
      </c>
      <c r="C4" s="18" t="s">
        <v>15</v>
      </c>
      <c r="D4" s="18" t="s">
        <v>25</v>
      </c>
      <c r="E4" s="24" t="s">
        <v>40</v>
      </c>
      <c r="F4" s="26" t="s">
        <v>52</v>
      </c>
      <c r="G4" s="20">
        <v>10060.557419999999</v>
      </c>
      <c r="H4" s="20">
        <f t="shared" ref="H4:H10" si="0">G4</f>
        <v>10060.557419999999</v>
      </c>
      <c r="I4" s="10"/>
      <c r="J4" s="27">
        <v>40989</v>
      </c>
      <c r="K4" s="22" t="s">
        <v>42</v>
      </c>
      <c r="L4" s="23" t="s">
        <v>41</v>
      </c>
      <c r="M4" s="25" t="s">
        <v>43</v>
      </c>
    </row>
    <row r="5" spans="1:13" ht="84" customHeight="1" x14ac:dyDescent="0.25">
      <c r="A5" s="10">
        <v>2</v>
      </c>
      <c r="B5" s="18">
        <v>101010003</v>
      </c>
      <c r="C5" s="18" t="s">
        <v>16</v>
      </c>
      <c r="D5" s="18" t="s">
        <v>26</v>
      </c>
      <c r="E5" s="10"/>
      <c r="F5" s="26" t="s">
        <v>56</v>
      </c>
      <c r="G5" s="20">
        <v>149.04552000000001</v>
      </c>
      <c r="H5" s="20">
        <f>G5</f>
        <v>149.04552000000001</v>
      </c>
      <c r="I5" s="10"/>
      <c r="J5" s="11"/>
      <c r="K5" s="10"/>
      <c r="L5" s="10"/>
      <c r="M5" s="10"/>
    </row>
    <row r="6" spans="1:13" ht="218.25" customHeight="1" x14ac:dyDescent="0.25">
      <c r="A6" s="10">
        <v>3</v>
      </c>
      <c r="B6" s="18">
        <v>101010001</v>
      </c>
      <c r="C6" s="18" t="s">
        <v>17</v>
      </c>
      <c r="D6" s="18" t="s">
        <v>28</v>
      </c>
      <c r="E6" s="24" t="s">
        <v>44</v>
      </c>
      <c r="F6" s="26" t="s">
        <v>55</v>
      </c>
      <c r="G6" s="20">
        <v>712.80863999999997</v>
      </c>
      <c r="H6" s="20">
        <f t="shared" si="0"/>
        <v>712.80863999999997</v>
      </c>
      <c r="I6" s="10"/>
      <c r="J6" s="27">
        <v>40886</v>
      </c>
      <c r="K6" s="22" t="s">
        <v>45</v>
      </c>
      <c r="L6" s="23" t="s">
        <v>41</v>
      </c>
      <c r="M6" s="25" t="s">
        <v>43</v>
      </c>
    </row>
    <row r="7" spans="1:13" ht="213.75" customHeight="1" x14ac:dyDescent="0.25">
      <c r="A7" s="10">
        <v>4</v>
      </c>
      <c r="B7" s="18">
        <v>101010004</v>
      </c>
      <c r="C7" s="18" t="s">
        <v>18</v>
      </c>
      <c r="D7" s="26" t="s">
        <v>27</v>
      </c>
      <c r="E7" s="22" t="s">
        <v>46</v>
      </c>
      <c r="F7" s="26" t="s">
        <v>58</v>
      </c>
      <c r="G7" s="20">
        <v>5879.4292800000003</v>
      </c>
      <c r="H7" s="20">
        <f t="shared" si="0"/>
        <v>5879.4292800000003</v>
      </c>
      <c r="I7" s="10"/>
      <c r="J7" s="27">
        <v>40886</v>
      </c>
      <c r="K7" s="21" t="s">
        <v>45</v>
      </c>
      <c r="L7" s="23" t="s">
        <v>41</v>
      </c>
      <c r="M7" s="28" t="s">
        <v>43</v>
      </c>
    </row>
    <row r="8" spans="1:13" ht="73.5" customHeight="1" x14ac:dyDescent="0.25">
      <c r="A8" s="10">
        <v>5</v>
      </c>
      <c r="B8" s="18">
        <v>101010005</v>
      </c>
      <c r="C8" s="18" t="s">
        <v>19</v>
      </c>
      <c r="D8" s="26" t="s">
        <v>10</v>
      </c>
      <c r="E8" s="10"/>
      <c r="F8" s="26" t="s">
        <v>59</v>
      </c>
      <c r="G8" s="20">
        <v>1918.2124200000001</v>
      </c>
      <c r="H8" s="20">
        <f t="shared" si="0"/>
        <v>1918.2124200000001</v>
      </c>
      <c r="I8" s="10"/>
      <c r="J8" s="11"/>
      <c r="K8" s="10"/>
      <c r="L8" s="10"/>
      <c r="M8" s="28" t="s">
        <v>43</v>
      </c>
    </row>
    <row r="9" spans="1:13" ht="87" customHeight="1" x14ac:dyDescent="0.25">
      <c r="A9" s="10">
        <v>6</v>
      </c>
      <c r="B9" s="18">
        <v>101010006</v>
      </c>
      <c r="C9" s="18" t="s">
        <v>20</v>
      </c>
      <c r="D9" s="18" t="s">
        <v>29</v>
      </c>
      <c r="E9" s="10"/>
      <c r="F9" s="26" t="s">
        <v>60</v>
      </c>
      <c r="G9" s="20">
        <v>448.11360000000002</v>
      </c>
      <c r="H9" s="20">
        <f t="shared" si="0"/>
        <v>448.11360000000002</v>
      </c>
      <c r="I9" s="10"/>
      <c r="J9" s="11"/>
      <c r="K9" s="10"/>
      <c r="L9" s="10"/>
      <c r="M9" s="28" t="s">
        <v>43</v>
      </c>
    </row>
    <row r="10" spans="1:13" ht="197.25" customHeight="1" x14ac:dyDescent="0.25">
      <c r="A10" s="10">
        <v>7</v>
      </c>
      <c r="B10" s="18" t="s">
        <v>23</v>
      </c>
      <c r="C10" s="18" t="s">
        <v>21</v>
      </c>
      <c r="D10" s="18" t="s">
        <v>31</v>
      </c>
      <c r="E10" s="22" t="s">
        <v>47</v>
      </c>
      <c r="F10" s="26" t="s">
        <v>54</v>
      </c>
      <c r="G10" s="20">
        <v>1810</v>
      </c>
      <c r="H10" s="20">
        <f t="shared" si="0"/>
        <v>1810</v>
      </c>
      <c r="I10" s="10"/>
      <c r="J10" s="27">
        <v>42639</v>
      </c>
      <c r="K10" s="22" t="s">
        <v>48</v>
      </c>
      <c r="L10" s="23" t="s">
        <v>41</v>
      </c>
      <c r="M10" s="28" t="s">
        <v>43</v>
      </c>
    </row>
    <row r="11" spans="1:13" ht="77.25" customHeight="1" x14ac:dyDescent="0.25">
      <c r="A11" s="10">
        <v>8</v>
      </c>
      <c r="B11" s="18" t="s">
        <v>24</v>
      </c>
      <c r="C11" s="18" t="s">
        <v>22</v>
      </c>
      <c r="D11" s="18" t="s">
        <v>30</v>
      </c>
      <c r="E11" s="23" t="s">
        <v>51</v>
      </c>
      <c r="F11" s="26" t="s">
        <v>53</v>
      </c>
      <c r="G11" s="20">
        <v>875.30867000000001</v>
      </c>
      <c r="H11" s="20">
        <v>748.89498000000003</v>
      </c>
      <c r="I11" s="10"/>
      <c r="J11" s="11">
        <v>2014</v>
      </c>
      <c r="K11" s="10"/>
      <c r="L11" s="10"/>
      <c r="M11" s="28" t="s">
        <v>43</v>
      </c>
    </row>
    <row r="12" spans="1:13" x14ac:dyDescent="0.25">
      <c r="A12" s="12"/>
      <c r="B12" s="12"/>
      <c r="C12" s="13" t="s">
        <v>32</v>
      </c>
      <c r="D12" s="12"/>
      <c r="E12" s="12"/>
      <c r="F12" s="12"/>
      <c r="G12" s="30">
        <f>SUM(G4:G11)</f>
        <v>21853.475549999996</v>
      </c>
      <c r="H12" s="12">
        <f>SUM(H4:H11)</f>
        <v>21727.061859999998</v>
      </c>
      <c r="I12" s="12"/>
      <c r="J12" s="12"/>
      <c r="K12" s="12"/>
      <c r="L12" s="12"/>
      <c r="M12" s="12"/>
    </row>
    <row r="13" spans="1:13" ht="51" x14ac:dyDescent="0.25">
      <c r="A13" s="12">
        <v>1</v>
      </c>
      <c r="B13" s="18">
        <v>101010007</v>
      </c>
      <c r="C13" s="18" t="s">
        <v>33</v>
      </c>
      <c r="D13" s="18" t="s">
        <v>36</v>
      </c>
      <c r="E13" s="12"/>
      <c r="F13" s="12"/>
      <c r="G13" s="29">
        <v>99.995400000000004</v>
      </c>
      <c r="H13" s="29">
        <v>18.093969999999999</v>
      </c>
      <c r="I13" s="12"/>
      <c r="J13" s="11">
        <v>2012</v>
      </c>
      <c r="K13" s="12"/>
      <c r="L13" s="12"/>
      <c r="M13" s="28" t="s">
        <v>43</v>
      </c>
    </row>
    <row r="14" spans="1:13" ht="231.75" customHeight="1" x14ac:dyDescent="0.25">
      <c r="A14" s="12">
        <v>2</v>
      </c>
      <c r="B14" s="18">
        <v>101010008</v>
      </c>
      <c r="C14" s="18" t="s">
        <v>34</v>
      </c>
      <c r="D14" s="22" t="s">
        <v>49</v>
      </c>
      <c r="E14" s="22" t="s">
        <v>50</v>
      </c>
      <c r="F14" s="23"/>
      <c r="G14" s="29">
        <v>199.96056999999999</v>
      </c>
      <c r="H14" s="29">
        <v>95.536540000000002</v>
      </c>
      <c r="I14" s="12"/>
      <c r="J14" s="27">
        <v>42639</v>
      </c>
      <c r="K14" s="22" t="s">
        <v>61</v>
      </c>
      <c r="L14" s="12"/>
      <c r="M14" s="28" t="s">
        <v>43</v>
      </c>
    </row>
    <row r="15" spans="1:13" ht="52.5" customHeight="1" x14ac:dyDescent="0.25">
      <c r="A15" s="12">
        <v>3</v>
      </c>
      <c r="B15" s="19">
        <v>1340016</v>
      </c>
      <c r="C15" s="19" t="s">
        <v>35</v>
      </c>
      <c r="D15" s="19" t="s">
        <v>37</v>
      </c>
      <c r="E15" s="12"/>
      <c r="F15" s="12"/>
      <c r="G15" s="29">
        <v>50</v>
      </c>
      <c r="H15" s="29">
        <v>19.825040000000001</v>
      </c>
      <c r="I15" s="12"/>
      <c r="J15" s="11">
        <v>2015</v>
      </c>
      <c r="K15" s="12"/>
      <c r="L15" s="12"/>
      <c r="M15" s="28" t="s">
        <v>43</v>
      </c>
    </row>
    <row r="16" spans="1:13" ht="32.25" customHeight="1" x14ac:dyDescent="0.25">
      <c r="A16" s="12"/>
      <c r="B16" s="16"/>
      <c r="C16" s="17" t="s">
        <v>38</v>
      </c>
      <c r="D16" s="16"/>
      <c r="E16" s="12"/>
      <c r="F16" s="12"/>
      <c r="G16" s="30">
        <f>SUM(G13:G15)</f>
        <v>349.95596999999998</v>
      </c>
      <c r="H16" s="12">
        <f>SUM(H13:H15)</f>
        <v>133.45555000000002</v>
      </c>
      <c r="I16" s="12"/>
      <c r="J16" s="14"/>
      <c r="K16" s="12"/>
      <c r="L16" s="12"/>
      <c r="M16" s="12"/>
    </row>
    <row r="17" spans="1:13" ht="48" customHeight="1" x14ac:dyDescent="0.25">
      <c r="A17" s="12"/>
      <c r="B17" s="12"/>
      <c r="C17" s="15" t="s">
        <v>39</v>
      </c>
      <c r="D17" s="12"/>
      <c r="E17" s="12"/>
      <c r="F17" s="12"/>
      <c r="G17" s="12">
        <f>G16+G12</f>
        <v>22203.431519999995</v>
      </c>
      <c r="H17" s="12">
        <f>H16+H12</f>
        <v>21860.517409999997</v>
      </c>
      <c r="I17" s="12"/>
      <c r="J17" s="12"/>
      <c r="K17" s="12"/>
      <c r="L17" s="12"/>
      <c r="M17" s="12"/>
    </row>
  </sheetData>
  <mergeCells count="2">
    <mergeCell ref="B1:M1"/>
    <mergeCell ref="G2:H2"/>
  </mergeCells>
  <pageMargins left="0.39370078740157483" right="0.39370078740157483" top="0.39370078740157483" bottom="0.3937007874015748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2020-02-25T12:56:09Z</dcterms:modified>
</cp:coreProperties>
</file>